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6" i="1"/>
  <c r="H41"/>
  <c r="H40"/>
  <c r="H38" s="1"/>
  <c r="H35"/>
  <c r="H33"/>
  <c r="H14"/>
  <c r="H10"/>
  <c r="H48" l="1"/>
</calcChain>
</file>

<file path=xl/sharedStrings.xml><?xml version="1.0" encoding="utf-8"?>
<sst xmlns="http://schemas.openxmlformats.org/spreadsheetml/2006/main" count="218" uniqueCount="114">
  <si>
    <t xml:space="preserve">PSIHIJATRIJSKA BOLNICA LOPAČA </t>
  </si>
  <si>
    <t>Temeljem odredbe iz čl.19 Statuta Upravno vijeće Psihijatrijske bolnice Lopača na sjednici održanoj  22.12.2015.  godine donosi</t>
  </si>
  <si>
    <t xml:space="preserve">      PLAN NABAVE  ROBA I USLUGA  PSIHIJATRIJSKE BOLNICE LOPAČA ZA 2016.GODINU</t>
  </si>
  <si>
    <t xml:space="preserve">Redni broj </t>
  </si>
  <si>
    <t>Predmet nabave</t>
  </si>
  <si>
    <t xml:space="preserve">Evidencijski broj nabave </t>
  </si>
  <si>
    <t xml:space="preserve">Vrsta postupka javne nabave i način nabave </t>
  </si>
  <si>
    <t>Ugovor o javnoj nabavi / okvirni sporazum</t>
  </si>
  <si>
    <t xml:space="preserve">Planirani početak postupka </t>
  </si>
  <si>
    <t>Planirano trajanje ugovora o javnoj nabavi ili okvirnog sporazuma</t>
  </si>
  <si>
    <t>Procijenjena vrijednost nabave  (u kn,bez lipa)</t>
  </si>
  <si>
    <t xml:space="preserve">Izvor financiranja- konto </t>
  </si>
  <si>
    <t xml:space="preserve">I.PLAN NABAVE ROBA </t>
  </si>
  <si>
    <t>1.</t>
  </si>
  <si>
    <t>LIJEKOVI  I SANITETSKI MATERIJAL</t>
  </si>
  <si>
    <t>OPĆI PRIHODI I PRIMICI /PRIHODI ZA POSEBNE NAMJENE   3222</t>
  </si>
  <si>
    <t>1.1.</t>
  </si>
  <si>
    <t>Lijekovi</t>
  </si>
  <si>
    <t xml:space="preserve">Otvoreni </t>
  </si>
  <si>
    <t xml:space="preserve">Ugovor </t>
  </si>
  <si>
    <t>01.2016.</t>
  </si>
  <si>
    <t>1.g</t>
  </si>
  <si>
    <t>1.2.</t>
  </si>
  <si>
    <t xml:space="preserve">Potrošni medicinski materijal </t>
  </si>
  <si>
    <t>Bagatelna nabava</t>
  </si>
  <si>
    <t>Ugovor</t>
  </si>
  <si>
    <t>PRIHODI ZA POSEBNE NAMJENE   3221</t>
  </si>
  <si>
    <t>1.3.</t>
  </si>
  <si>
    <t xml:space="preserve">Ostali sanitetski materijal </t>
  </si>
  <si>
    <t>Narudžbenica</t>
  </si>
  <si>
    <t>PRIHODI ZA POSEBNE NAMJENE      3221</t>
  </si>
  <si>
    <t>2.</t>
  </si>
  <si>
    <t>NAMIRNICE (PREHRAMBENA ROBA)</t>
  </si>
  <si>
    <t>2.1.</t>
  </si>
  <si>
    <t xml:space="preserve">Smrznuto meso </t>
  </si>
  <si>
    <t>2.2.</t>
  </si>
  <si>
    <t xml:space="preserve">Mesne prerađevine </t>
  </si>
  <si>
    <t>2.3.</t>
  </si>
  <si>
    <t xml:space="preserve">Meso peradi i prerađevine mesa peradi </t>
  </si>
  <si>
    <t>2.4.</t>
  </si>
  <si>
    <t xml:space="preserve">Riba smrznuta </t>
  </si>
  <si>
    <t>2.5.</t>
  </si>
  <si>
    <t xml:space="preserve">Svježi mliječni proizvodi </t>
  </si>
  <si>
    <t>2.6.</t>
  </si>
  <si>
    <t xml:space="preserve">Mlijeko u prahu </t>
  </si>
  <si>
    <t>2.7.</t>
  </si>
  <si>
    <t>Sir</t>
  </si>
  <si>
    <t>2.8.</t>
  </si>
  <si>
    <t xml:space="preserve">Jaja </t>
  </si>
  <si>
    <t>otvoreni</t>
  </si>
  <si>
    <t>2.9.</t>
  </si>
  <si>
    <t xml:space="preserve">Svježe voće i povrće </t>
  </si>
  <si>
    <t>2.10.</t>
  </si>
  <si>
    <t xml:space="preserve">Smrznuto voće i povrće </t>
  </si>
  <si>
    <t>2.11.</t>
  </si>
  <si>
    <t>Ostali prehrambeni proizvodi</t>
  </si>
  <si>
    <t>2.12.</t>
  </si>
  <si>
    <t>Pekarski proizvodi</t>
  </si>
  <si>
    <t>3.</t>
  </si>
  <si>
    <t>Deterđenti za strojno pranje rublja i posuđa</t>
  </si>
  <si>
    <t xml:space="preserve">Bagatelna nabava </t>
  </si>
  <si>
    <t>PRIHODI ZA POSEBNE NAMJENE                   3221</t>
  </si>
  <si>
    <t>4.</t>
  </si>
  <si>
    <t xml:space="preserve">Ostali materijal za pranje i čišćenje </t>
  </si>
  <si>
    <t>5.</t>
  </si>
  <si>
    <t>UNP - plin za grijanje</t>
  </si>
  <si>
    <t>PRIHODI ZA POSEBNE NAMJENE                   3223</t>
  </si>
  <si>
    <t>6.</t>
  </si>
  <si>
    <t xml:space="preserve">Električna energija </t>
  </si>
  <si>
    <t>Otvoreni postupak javne nabave s ciljem sklapanja okvirnog sporazuma s jednim GS</t>
  </si>
  <si>
    <t>07.2015.</t>
  </si>
  <si>
    <t>7.</t>
  </si>
  <si>
    <t xml:space="preserve">Sitna inventarska med.oprema za odjele te posteljno rublje </t>
  </si>
  <si>
    <t>PRIHODI ZA POSEBNE NAMJENE                   3225</t>
  </si>
  <si>
    <t>8.</t>
  </si>
  <si>
    <t xml:space="preserve">Nabava kombi vozila </t>
  </si>
  <si>
    <t>POMOĆI IZ DRŽAVNOG PRORAČUNA                    3235</t>
  </si>
  <si>
    <t>UKUPNO ROBA</t>
  </si>
  <si>
    <t xml:space="preserve">II. PLAN NABAVE USLUGA </t>
  </si>
  <si>
    <t>9.</t>
  </si>
  <si>
    <t>TELEFONSKE USLUGE</t>
  </si>
  <si>
    <t>PRIHODI ZA POSEBNE NAMJENE                   3231</t>
  </si>
  <si>
    <t>9.1.</t>
  </si>
  <si>
    <t>Telefonske usluge (fiksna telefonija, internet)</t>
  </si>
  <si>
    <t>9.2.</t>
  </si>
  <si>
    <t>Telefonske usluge (mobilna telefonija )</t>
  </si>
  <si>
    <t>10.</t>
  </si>
  <si>
    <t xml:space="preserve">KOMUNALNE USLUGE </t>
  </si>
  <si>
    <t>POMOĆI IZ DRŽAVNOG PRORAČUNA                    3234</t>
  </si>
  <si>
    <t>10.1.</t>
  </si>
  <si>
    <t xml:space="preserve">Odvoz smeća i deponiranje </t>
  </si>
  <si>
    <t>10.2.</t>
  </si>
  <si>
    <t xml:space="preserve">Opskrba vodom </t>
  </si>
  <si>
    <t>11.</t>
  </si>
  <si>
    <t>INFORMATIČKE USLUGE</t>
  </si>
  <si>
    <t>11.1.</t>
  </si>
  <si>
    <t>Najam računalnog programa  "Kibis"</t>
  </si>
  <si>
    <t>11.2.</t>
  </si>
  <si>
    <t xml:space="preserve">Održavanje informatičke opreme </t>
  </si>
  <si>
    <t>PRIHODI ZA POSEBNE NAMJENE                   3232</t>
  </si>
  <si>
    <t>12.</t>
  </si>
  <si>
    <t>USLUGE OSIGURANJA</t>
  </si>
  <si>
    <t>12.1.</t>
  </si>
  <si>
    <t>Osiguranje imovine (lom,kvar,požar,provala)</t>
  </si>
  <si>
    <t>POMOĆI IZ DRŽAVNOG PRORAČUNA                    3292</t>
  </si>
  <si>
    <t>13.</t>
  </si>
  <si>
    <t xml:space="preserve">OSTALE USLUGE </t>
  </si>
  <si>
    <t>13.1.</t>
  </si>
  <si>
    <t xml:space="preserve">Izrada plana evakuacije </t>
  </si>
  <si>
    <t>POMOĆI IZ DRŽAVNOG PRORAČUNA                    3239</t>
  </si>
  <si>
    <t xml:space="preserve">UKUPNO USLUGE </t>
  </si>
  <si>
    <t xml:space="preserve">          P r e d s j e d n i k </t>
  </si>
  <si>
    <t xml:space="preserve">           Upravnog  vijeća</t>
  </si>
  <si>
    <t xml:space="preserve">             Milan Ivaniš dr.med.dent. </t>
  </si>
</sst>
</file>

<file path=xl/styles.xml><?xml version="1.0" encoding="utf-8"?>
<styleSheet xmlns="http://schemas.openxmlformats.org/spreadsheetml/2006/main">
  <numFmts count="2">
    <numFmt numFmtId="164" formatCode="#,##0.00\ _k_n"/>
    <numFmt numFmtId="165" formatCode="0.0000"/>
  </numFmts>
  <fonts count="21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i/>
      <sz val="9"/>
      <color theme="3" tint="-0.249977111117893"/>
      <name val="Bookman Old Style"/>
      <family val="1"/>
      <charset val="238"/>
    </font>
    <font>
      <i/>
      <sz val="9"/>
      <color theme="1"/>
      <name val="Bookman Old Style"/>
      <family val="1"/>
      <charset val="238"/>
    </font>
    <font>
      <i/>
      <sz val="9"/>
      <color theme="3" tint="-0.249977111117893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i/>
      <sz val="8"/>
      <color theme="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  <font>
      <i/>
      <sz val="9"/>
      <color rgb="FF808080"/>
      <name val="Bookman Old Style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b/>
      <i/>
      <sz val="9"/>
      <color rgb="FF000080"/>
      <name val="Bookman Old Style"/>
      <family val="1"/>
      <charset val="238"/>
    </font>
    <font>
      <b/>
      <i/>
      <sz val="8"/>
      <color rgb="FF000080"/>
      <name val="Bookman Old Style"/>
      <family val="1"/>
      <charset val="238"/>
    </font>
    <font>
      <b/>
      <i/>
      <sz val="9"/>
      <color theme="9" tint="0.39997558519241921"/>
      <name val="Bookman Old Style"/>
      <family val="1"/>
      <charset val="238"/>
    </font>
    <font>
      <i/>
      <sz val="10"/>
      <color rgb="FF00008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i/>
      <sz val="11"/>
      <color theme="1"/>
      <name val="Bookman Old Style"/>
      <family val="1"/>
      <charset val="238"/>
    </font>
    <font>
      <b/>
      <i/>
      <sz val="10"/>
      <color rgb="FF00008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2" borderId="2" xfId="1" applyFont="1" applyBorder="1" applyAlignment="1">
      <alignment horizontal="center" vertical="center" wrapText="1"/>
    </xf>
    <xf numFmtId="0" fontId="4" fillId="2" borderId="3" xfId="1" applyFont="1" applyBorder="1" applyAlignment="1">
      <alignment horizontal="center" vertical="center" wrapText="1"/>
    </xf>
    <xf numFmtId="0" fontId="4" fillId="2" borderId="4" xfId="1" applyFont="1" applyBorder="1" applyAlignment="1">
      <alignment horizontal="center" vertical="center" wrapText="1"/>
    </xf>
    <xf numFmtId="0" fontId="5" fillId="0" borderId="0" xfId="0" applyFont="1"/>
    <xf numFmtId="0" fontId="6" fillId="0" borderId="5" xfId="0" applyFont="1" applyBorder="1" applyAlignment="1">
      <alignment horizontal="left" vertical="center"/>
    </xf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/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" fontId="11" fillId="3" borderId="14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16" fontId="11" fillId="3" borderId="14" xfId="0" applyNumberFormat="1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/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2" borderId="17" xfId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15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6" fontId="11" fillId="3" borderId="15" xfId="0" applyNumberFormat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" fontId="13" fillId="4" borderId="15" xfId="1" applyNumberFormat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left" vertical="center" wrapText="1"/>
    </xf>
    <xf numFmtId="164" fontId="13" fillId="4" borderId="15" xfId="1" applyNumberFormat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4" fontId="11" fillId="4" borderId="15" xfId="1" applyNumberFormat="1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3" borderId="0" xfId="0" applyFont="1" applyFill="1" applyBorder="1" applyAlignment="1">
      <alignment vertical="top"/>
    </xf>
    <xf numFmtId="0" fontId="0" fillId="0" borderId="0" xfId="0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workbookViewId="0">
      <selection sqref="A1:XFD1048576"/>
    </sheetView>
  </sheetViews>
  <sheetFormatPr defaultRowHeight="56.25" customHeight="1"/>
  <cols>
    <col min="1" max="1" width="9.140625" style="85"/>
    <col min="2" max="2" width="31.85546875" customWidth="1"/>
    <col min="3" max="3" width="15.5703125" customWidth="1"/>
    <col min="4" max="4" width="27" style="88" customWidth="1"/>
    <col min="5" max="5" width="21.140625" style="85" customWidth="1"/>
    <col min="6" max="6" width="15.5703125" style="85" customWidth="1"/>
    <col min="7" max="7" width="19.140625" style="85" customWidth="1"/>
    <col min="8" max="8" width="20.7109375" style="101" customWidth="1"/>
    <col min="9" max="9" width="22.28515625" style="101" customWidth="1"/>
    <col min="10" max="10" width="14.140625" customWidth="1"/>
    <col min="11" max="11" width="16.140625" customWidth="1"/>
  </cols>
  <sheetData>
    <row r="1" spans="1:11" ht="24.75" customHeight="1">
      <c r="A1" s="1"/>
      <c r="B1" s="2"/>
      <c r="C1" s="2"/>
      <c r="D1" s="3"/>
      <c r="E1" s="1"/>
      <c r="F1" s="1"/>
      <c r="G1" s="1"/>
      <c r="H1" s="1"/>
      <c r="I1" s="1"/>
      <c r="J1" s="4"/>
    </row>
    <row r="2" spans="1:11" ht="39" customHeight="1">
      <c r="A2" s="5" t="s">
        <v>0</v>
      </c>
      <c r="B2" s="6"/>
      <c r="C2" s="6"/>
      <c r="D2" s="6"/>
      <c r="E2" s="6"/>
      <c r="F2" s="6"/>
      <c r="G2" s="6"/>
      <c r="H2" s="6"/>
      <c r="I2" s="7"/>
      <c r="J2" s="8"/>
    </row>
    <row r="3" spans="1:11" ht="18.75" customHeight="1">
      <c r="A3" s="9"/>
      <c r="B3" s="10"/>
      <c r="C3" s="11"/>
      <c r="D3" s="12"/>
      <c r="E3" s="13"/>
      <c r="F3" s="13"/>
      <c r="G3" s="13"/>
      <c r="H3" s="14"/>
      <c r="I3" s="15"/>
      <c r="J3" s="8"/>
    </row>
    <row r="4" spans="1:11" ht="14.25" customHeight="1">
      <c r="A4" s="16" t="s">
        <v>1</v>
      </c>
      <c r="B4" s="17"/>
      <c r="C4" s="18"/>
      <c r="D4" s="17"/>
      <c r="E4" s="17"/>
      <c r="F4" s="17"/>
      <c r="G4" s="19"/>
      <c r="H4" s="20"/>
      <c r="I4" s="21"/>
      <c r="J4" s="8"/>
    </row>
    <row r="5" spans="1:11" ht="19.5" customHeight="1">
      <c r="A5" s="22"/>
      <c r="B5" s="23"/>
      <c r="C5" s="23"/>
      <c r="D5" s="12"/>
      <c r="E5" s="13"/>
      <c r="F5" s="13"/>
      <c r="G5" s="13"/>
      <c r="H5" s="24"/>
      <c r="I5" s="25"/>
      <c r="J5" s="8"/>
    </row>
    <row r="6" spans="1:11" s="29" customFormat="1" ht="39.75" customHeight="1">
      <c r="A6" s="26" t="s">
        <v>2</v>
      </c>
      <c r="B6" s="27"/>
      <c r="C6" s="27"/>
      <c r="D6" s="27"/>
      <c r="E6" s="27"/>
      <c r="F6" s="27"/>
      <c r="G6" s="27"/>
      <c r="H6" s="27"/>
      <c r="I6" s="28"/>
    </row>
    <row r="7" spans="1:11" ht="56.25" customHeight="1">
      <c r="A7" s="30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2" t="s">
        <v>9</v>
      </c>
      <c r="H7" s="33" t="s">
        <v>10</v>
      </c>
      <c r="I7" s="34" t="s">
        <v>11</v>
      </c>
    </row>
    <row r="8" spans="1:11" ht="23.25" customHeight="1">
      <c r="A8" s="35">
        <v>1</v>
      </c>
      <c r="B8" s="35">
        <v>2</v>
      </c>
      <c r="C8" s="36">
        <v>3</v>
      </c>
      <c r="D8" s="35">
        <v>4</v>
      </c>
      <c r="E8" s="35">
        <v>5</v>
      </c>
      <c r="F8" s="35">
        <v>6</v>
      </c>
      <c r="G8" s="37">
        <v>7</v>
      </c>
      <c r="H8" s="35">
        <v>8</v>
      </c>
      <c r="I8" s="36">
        <v>9</v>
      </c>
    </row>
    <row r="9" spans="1:11" ht="48" customHeight="1">
      <c r="A9" s="5" t="s">
        <v>12</v>
      </c>
      <c r="B9" s="6"/>
      <c r="C9" s="6"/>
      <c r="D9" s="6"/>
      <c r="E9" s="6"/>
      <c r="F9" s="6"/>
      <c r="G9" s="6"/>
      <c r="H9" s="7"/>
      <c r="I9" s="38"/>
    </row>
    <row r="10" spans="1:11" ht="39.950000000000003" customHeight="1">
      <c r="A10" s="39" t="s">
        <v>13</v>
      </c>
      <c r="B10" s="40" t="s">
        <v>14</v>
      </c>
      <c r="C10" s="39"/>
      <c r="D10" s="41"/>
      <c r="E10" s="42"/>
      <c r="F10" s="42"/>
      <c r="G10" s="42"/>
      <c r="H10" s="43">
        <f>H11+H12+H13</f>
        <v>589000</v>
      </c>
      <c r="I10" s="44" t="s">
        <v>15</v>
      </c>
    </row>
    <row r="11" spans="1:11" ht="39.950000000000003" customHeight="1">
      <c r="A11" s="45" t="s">
        <v>16</v>
      </c>
      <c r="B11" s="46" t="s">
        <v>17</v>
      </c>
      <c r="C11" s="45"/>
      <c r="D11" s="43" t="s">
        <v>18</v>
      </c>
      <c r="E11" s="47" t="s">
        <v>19</v>
      </c>
      <c r="F11" s="48" t="s">
        <v>20</v>
      </c>
      <c r="G11" s="49" t="s">
        <v>21</v>
      </c>
      <c r="H11" s="43">
        <v>480000</v>
      </c>
      <c r="I11" s="44" t="s">
        <v>15</v>
      </c>
      <c r="J11" s="50"/>
      <c r="K11" s="50"/>
    </row>
    <row r="12" spans="1:11" ht="39.950000000000003" customHeight="1">
      <c r="A12" s="45" t="s">
        <v>22</v>
      </c>
      <c r="B12" s="46" t="s">
        <v>23</v>
      </c>
      <c r="C12" s="45"/>
      <c r="D12" s="43" t="s">
        <v>24</v>
      </c>
      <c r="E12" s="51" t="s">
        <v>25</v>
      </c>
      <c r="F12" s="48" t="s">
        <v>20</v>
      </c>
      <c r="G12" s="49" t="s">
        <v>21</v>
      </c>
      <c r="H12" s="43">
        <v>70000</v>
      </c>
      <c r="I12" s="44" t="s">
        <v>26</v>
      </c>
      <c r="J12" s="50"/>
    </row>
    <row r="13" spans="1:11" ht="39.950000000000003" customHeight="1">
      <c r="A13" s="52" t="s">
        <v>27</v>
      </c>
      <c r="B13" s="46" t="s">
        <v>28</v>
      </c>
      <c r="C13" s="52"/>
      <c r="D13" s="43" t="s">
        <v>24</v>
      </c>
      <c r="E13" s="51" t="s">
        <v>29</v>
      </c>
      <c r="F13" s="51"/>
      <c r="G13" s="53"/>
      <c r="H13" s="43">
        <v>39000</v>
      </c>
      <c r="I13" s="44" t="s">
        <v>30</v>
      </c>
      <c r="J13" s="50"/>
      <c r="K13" s="50"/>
    </row>
    <row r="14" spans="1:11" ht="39.950000000000003" customHeight="1">
      <c r="A14" s="52" t="s">
        <v>31</v>
      </c>
      <c r="B14" s="54" t="s">
        <v>32</v>
      </c>
      <c r="C14" s="52"/>
      <c r="D14" s="43"/>
      <c r="E14" s="47"/>
      <c r="F14" s="55"/>
      <c r="G14" s="49"/>
      <c r="H14" s="43">
        <f>SUM(H15:H26)</f>
        <v>645000</v>
      </c>
      <c r="I14" s="44" t="s">
        <v>15</v>
      </c>
      <c r="J14" s="50"/>
    </row>
    <row r="15" spans="1:11" ht="39.950000000000003" customHeight="1">
      <c r="A15" s="56" t="s">
        <v>33</v>
      </c>
      <c r="B15" s="57" t="s">
        <v>34</v>
      </c>
      <c r="C15" s="56"/>
      <c r="D15" s="43" t="s">
        <v>18</v>
      </c>
      <c r="E15" s="47" t="s">
        <v>19</v>
      </c>
      <c r="F15" s="48" t="s">
        <v>20</v>
      </c>
      <c r="G15" s="49" t="s">
        <v>21</v>
      </c>
      <c r="H15" s="58">
        <v>113000</v>
      </c>
      <c r="I15" s="44" t="s">
        <v>15</v>
      </c>
      <c r="J15" s="50"/>
      <c r="K15" s="50"/>
    </row>
    <row r="16" spans="1:11" ht="39.950000000000003" customHeight="1">
      <c r="A16" s="40" t="s">
        <v>35</v>
      </c>
      <c r="B16" s="46" t="s">
        <v>36</v>
      </c>
      <c r="C16" s="40"/>
      <c r="D16" s="43" t="s">
        <v>18</v>
      </c>
      <c r="E16" s="47" t="s">
        <v>19</v>
      </c>
      <c r="F16" s="48" t="s">
        <v>20</v>
      </c>
      <c r="G16" s="49" t="s">
        <v>21</v>
      </c>
      <c r="H16" s="58">
        <v>51000</v>
      </c>
      <c r="I16" s="44" t="s">
        <v>15</v>
      </c>
      <c r="J16" s="50"/>
      <c r="K16" s="50"/>
    </row>
    <row r="17" spans="1:11" ht="39.950000000000003" customHeight="1">
      <c r="A17" s="40" t="s">
        <v>37</v>
      </c>
      <c r="B17" s="46" t="s">
        <v>38</v>
      </c>
      <c r="C17" s="40"/>
      <c r="D17" s="43" t="s">
        <v>18</v>
      </c>
      <c r="E17" s="47" t="s">
        <v>19</v>
      </c>
      <c r="F17" s="48" t="s">
        <v>20</v>
      </c>
      <c r="G17" s="49" t="s">
        <v>21</v>
      </c>
      <c r="H17" s="58">
        <v>79000</v>
      </c>
      <c r="I17" s="44" t="s">
        <v>15</v>
      </c>
      <c r="J17" s="50"/>
      <c r="K17" s="50"/>
    </row>
    <row r="18" spans="1:11" ht="39.950000000000003" customHeight="1">
      <c r="A18" s="40" t="s">
        <v>39</v>
      </c>
      <c r="B18" s="46" t="s">
        <v>40</v>
      </c>
      <c r="C18" s="40"/>
      <c r="D18" s="43" t="s">
        <v>18</v>
      </c>
      <c r="E18" s="47" t="s">
        <v>19</v>
      </c>
      <c r="F18" s="48" t="s">
        <v>20</v>
      </c>
      <c r="G18" s="49" t="s">
        <v>21</v>
      </c>
      <c r="H18" s="58">
        <v>38000</v>
      </c>
      <c r="I18" s="44" t="s">
        <v>15</v>
      </c>
    </row>
    <row r="19" spans="1:11" ht="39.950000000000003" customHeight="1">
      <c r="A19" s="40" t="s">
        <v>41</v>
      </c>
      <c r="B19" s="46" t="s">
        <v>42</v>
      </c>
      <c r="C19" s="40"/>
      <c r="D19" s="43" t="s">
        <v>18</v>
      </c>
      <c r="E19" s="47" t="s">
        <v>19</v>
      </c>
      <c r="F19" s="48" t="s">
        <v>20</v>
      </c>
      <c r="G19" s="49" t="s">
        <v>21</v>
      </c>
      <c r="H19" s="58">
        <v>28000</v>
      </c>
      <c r="I19" s="44" t="s">
        <v>15</v>
      </c>
      <c r="J19" s="50"/>
      <c r="K19" s="50"/>
    </row>
    <row r="20" spans="1:11" ht="39.950000000000003" customHeight="1">
      <c r="A20" s="40" t="s">
        <v>43</v>
      </c>
      <c r="B20" s="46" t="s">
        <v>44</v>
      </c>
      <c r="C20" s="40"/>
      <c r="D20" s="43" t="s">
        <v>24</v>
      </c>
      <c r="E20" s="47" t="s">
        <v>29</v>
      </c>
      <c r="F20" s="55"/>
      <c r="G20" s="49"/>
      <c r="H20" s="58">
        <v>24000</v>
      </c>
      <c r="I20" s="44" t="s">
        <v>15</v>
      </c>
    </row>
    <row r="21" spans="1:11" ht="39.950000000000003" customHeight="1">
      <c r="A21" s="40" t="s">
        <v>45</v>
      </c>
      <c r="B21" s="46" t="s">
        <v>46</v>
      </c>
      <c r="C21" s="59"/>
      <c r="D21" s="43" t="s">
        <v>18</v>
      </c>
      <c r="E21" s="47" t="s">
        <v>19</v>
      </c>
      <c r="F21" s="48" t="s">
        <v>20</v>
      </c>
      <c r="G21" s="49" t="s">
        <v>21</v>
      </c>
      <c r="H21" s="58">
        <v>22000</v>
      </c>
      <c r="I21" s="44" t="s">
        <v>15</v>
      </c>
    </row>
    <row r="22" spans="1:11" ht="39.950000000000003" customHeight="1">
      <c r="A22" s="40" t="s">
        <v>47</v>
      </c>
      <c r="B22" s="46" t="s">
        <v>48</v>
      </c>
      <c r="C22" s="40"/>
      <c r="D22" s="43" t="s">
        <v>49</v>
      </c>
      <c r="E22" s="47" t="s">
        <v>19</v>
      </c>
      <c r="F22" s="48" t="s">
        <v>20</v>
      </c>
      <c r="G22" s="49" t="s">
        <v>21</v>
      </c>
      <c r="H22" s="58">
        <v>16000</v>
      </c>
      <c r="I22" s="44" t="s">
        <v>15</v>
      </c>
    </row>
    <row r="23" spans="1:11" ht="39.950000000000003" customHeight="1">
      <c r="A23" s="40" t="s">
        <v>50</v>
      </c>
      <c r="B23" s="46" t="s">
        <v>51</v>
      </c>
      <c r="C23" s="40"/>
      <c r="D23" s="43" t="s">
        <v>18</v>
      </c>
      <c r="E23" s="47" t="s">
        <v>19</v>
      </c>
      <c r="F23" s="48" t="s">
        <v>20</v>
      </c>
      <c r="G23" s="49" t="s">
        <v>21</v>
      </c>
      <c r="H23" s="58">
        <v>126000</v>
      </c>
      <c r="I23" s="44" t="s">
        <v>15</v>
      </c>
      <c r="K23" s="50"/>
    </row>
    <row r="24" spans="1:11" ht="39.950000000000003" customHeight="1">
      <c r="A24" s="40" t="s">
        <v>52</v>
      </c>
      <c r="B24" s="46" t="s">
        <v>53</v>
      </c>
      <c r="C24" s="40"/>
      <c r="D24" s="43" t="s">
        <v>18</v>
      </c>
      <c r="E24" s="47" t="s">
        <v>19</v>
      </c>
      <c r="F24" s="48" t="s">
        <v>20</v>
      </c>
      <c r="G24" s="49" t="s">
        <v>21</v>
      </c>
      <c r="H24" s="58">
        <v>16000</v>
      </c>
      <c r="I24" s="44" t="s">
        <v>15</v>
      </c>
    </row>
    <row r="25" spans="1:11" ht="39.950000000000003" customHeight="1">
      <c r="A25" s="40" t="s">
        <v>54</v>
      </c>
      <c r="B25" s="46" t="s">
        <v>55</v>
      </c>
      <c r="C25" s="40"/>
      <c r="D25" s="43" t="s">
        <v>18</v>
      </c>
      <c r="E25" s="47" t="s">
        <v>19</v>
      </c>
      <c r="F25" s="48" t="s">
        <v>20</v>
      </c>
      <c r="G25" s="49" t="s">
        <v>21</v>
      </c>
      <c r="H25" s="58">
        <v>90000</v>
      </c>
      <c r="I25" s="44" t="s">
        <v>15</v>
      </c>
    </row>
    <row r="26" spans="1:11" ht="39.950000000000003" customHeight="1">
      <c r="A26" s="40" t="s">
        <v>56</v>
      </c>
      <c r="B26" s="46" t="s">
        <v>57</v>
      </c>
      <c r="C26" s="40"/>
      <c r="D26" s="43" t="s">
        <v>18</v>
      </c>
      <c r="E26" s="47" t="s">
        <v>19</v>
      </c>
      <c r="F26" s="48" t="s">
        <v>20</v>
      </c>
      <c r="G26" s="43" t="s">
        <v>21</v>
      </c>
      <c r="H26" s="58">
        <v>42000</v>
      </c>
      <c r="I26" s="44" t="s">
        <v>15</v>
      </c>
      <c r="K26" s="50"/>
    </row>
    <row r="27" spans="1:11" ht="39.950000000000003" customHeight="1">
      <c r="A27" s="40" t="s">
        <v>58</v>
      </c>
      <c r="B27" s="40" t="s">
        <v>59</v>
      </c>
      <c r="C27" s="40"/>
      <c r="D27" s="43" t="s">
        <v>60</v>
      </c>
      <c r="E27" s="55" t="s">
        <v>29</v>
      </c>
      <c r="F27" s="60"/>
      <c r="G27" s="60"/>
      <c r="H27" s="58">
        <v>43700</v>
      </c>
      <c r="I27" s="44" t="s">
        <v>61</v>
      </c>
      <c r="K27" s="50"/>
    </row>
    <row r="28" spans="1:11" ht="39.950000000000003" customHeight="1">
      <c r="A28" s="40" t="s">
        <v>62</v>
      </c>
      <c r="B28" s="40" t="s">
        <v>63</v>
      </c>
      <c r="C28" s="40"/>
      <c r="D28" s="43" t="s">
        <v>60</v>
      </c>
      <c r="E28" s="51" t="s">
        <v>29</v>
      </c>
      <c r="F28" s="60"/>
      <c r="G28" s="61"/>
      <c r="H28" s="58">
        <v>68000</v>
      </c>
      <c r="I28" s="44" t="s">
        <v>61</v>
      </c>
      <c r="K28" s="50"/>
    </row>
    <row r="29" spans="1:11" ht="39.950000000000003" customHeight="1">
      <c r="A29" s="40" t="s">
        <v>64</v>
      </c>
      <c r="B29" s="40" t="s">
        <v>65</v>
      </c>
      <c r="C29" s="62"/>
      <c r="D29" s="43" t="s">
        <v>18</v>
      </c>
      <c r="E29" s="55" t="s">
        <v>19</v>
      </c>
      <c r="F29" s="48" t="s">
        <v>20</v>
      </c>
      <c r="G29" s="49" t="s">
        <v>21</v>
      </c>
      <c r="H29" s="58">
        <v>320000</v>
      </c>
      <c r="I29" s="44" t="s">
        <v>66</v>
      </c>
      <c r="K29" s="50"/>
    </row>
    <row r="30" spans="1:11" ht="39.950000000000003" customHeight="1">
      <c r="A30" s="40" t="s">
        <v>67</v>
      </c>
      <c r="B30" s="40" t="s">
        <v>68</v>
      </c>
      <c r="C30" s="62"/>
      <c r="D30" s="43" t="s">
        <v>69</v>
      </c>
      <c r="E30" s="55" t="s">
        <v>19</v>
      </c>
      <c r="F30" s="55" t="s">
        <v>70</v>
      </c>
      <c r="G30" s="49" t="s">
        <v>21</v>
      </c>
      <c r="H30" s="58">
        <v>300000</v>
      </c>
      <c r="I30" s="44" t="s">
        <v>66</v>
      </c>
      <c r="K30" s="50"/>
    </row>
    <row r="31" spans="1:11" ht="39.950000000000003" customHeight="1">
      <c r="A31" s="40" t="s">
        <v>71</v>
      </c>
      <c r="B31" s="40" t="s">
        <v>72</v>
      </c>
      <c r="C31" s="62"/>
      <c r="D31" s="43" t="s">
        <v>60</v>
      </c>
      <c r="E31" s="51" t="s">
        <v>29</v>
      </c>
      <c r="F31" s="63"/>
      <c r="G31" s="61"/>
      <c r="H31" s="58">
        <v>40000</v>
      </c>
      <c r="I31" s="44" t="s">
        <v>73</v>
      </c>
    </row>
    <row r="32" spans="1:11" ht="39.950000000000003" customHeight="1">
      <c r="A32" s="40" t="s">
        <v>74</v>
      </c>
      <c r="B32" s="40" t="s">
        <v>75</v>
      </c>
      <c r="C32" s="62"/>
      <c r="D32" s="43" t="s">
        <v>60</v>
      </c>
      <c r="E32" s="55" t="s">
        <v>19</v>
      </c>
      <c r="F32" s="48"/>
      <c r="G32" s="49"/>
      <c r="H32" s="58">
        <v>160000</v>
      </c>
      <c r="I32" s="44" t="s">
        <v>76</v>
      </c>
    </row>
    <row r="33" spans="1:11" ht="39.950000000000003" customHeight="1">
      <c r="A33" s="64"/>
      <c r="B33" s="64" t="s">
        <v>77</v>
      </c>
      <c r="C33" s="64"/>
      <c r="D33" s="65"/>
      <c r="E33" s="66"/>
      <c r="F33" s="66"/>
      <c r="G33" s="67"/>
      <c r="H33" s="65">
        <f>H10+H14+H29+H30+H31+H32</f>
        <v>2054000</v>
      </c>
      <c r="I33" s="38"/>
      <c r="K33" s="50"/>
    </row>
    <row r="34" spans="1:11" ht="39.950000000000003" customHeight="1">
      <c r="A34" s="68" t="s">
        <v>78</v>
      </c>
      <c r="B34" s="27"/>
      <c r="C34" s="27"/>
      <c r="D34" s="27"/>
      <c r="E34" s="27"/>
      <c r="F34" s="27"/>
      <c r="G34" s="27"/>
      <c r="H34" s="27"/>
      <c r="I34" s="28"/>
    </row>
    <row r="35" spans="1:11" ht="39.950000000000003" customHeight="1">
      <c r="A35" s="40" t="s">
        <v>79</v>
      </c>
      <c r="B35" s="40" t="s">
        <v>80</v>
      </c>
      <c r="C35" s="62"/>
      <c r="D35" s="58"/>
      <c r="E35" s="55"/>
      <c r="F35" s="60"/>
      <c r="G35" s="69"/>
      <c r="H35" s="58">
        <f>H36+H37</f>
        <v>64500</v>
      </c>
      <c r="I35" s="44" t="s">
        <v>81</v>
      </c>
      <c r="K35" s="50"/>
    </row>
    <row r="36" spans="1:11" ht="39.950000000000003" customHeight="1">
      <c r="A36" s="40" t="s">
        <v>82</v>
      </c>
      <c r="B36" s="46" t="s">
        <v>83</v>
      </c>
      <c r="C36" s="62"/>
      <c r="D36" s="55" t="s">
        <v>24</v>
      </c>
      <c r="E36" s="55" t="s">
        <v>19</v>
      </c>
      <c r="F36" s="48" t="s">
        <v>20</v>
      </c>
      <c r="G36" s="69"/>
      <c r="H36" s="58">
        <v>44500</v>
      </c>
      <c r="I36" s="44" t="s">
        <v>81</v>
      </c>
      <c r="K36" s="50"/>
    </row>
    <row r="37" spans="1:11" ht="39.950000000000003" customHeight="1">
      <c r="A37" s="40" t="s">
        <v>84</v>
      </c>
      <c r="B37" s="46" t="s">
        <v>85</v>
      </c>
      <c r="C37" s="62"/>
      <c r="D37" s="55" t="s">
        <v>24</v>
      </c>
      <c r="E37" s="55" t="s">
        <v>19</v>
      </c>
      <c r="F37" s="48" t="s">
        <v>20</v>
      </c>
      <c r="G37" s="69"/>
      <c r="H37" s="58">
        <v>20000</v>
      </c>
      <c r="I37" s="44" t="s">
        <v>81</v>
      </c>
      <c r="K37" s="50"/>
    </row>
    <row r="38" spans="1:11" ht="39.950000000000003" customHeight="1">
      <c r="A38" s="40" t="s">
        <v>86</v>
      </c>
      <c r="B38" s="40" t="s">
        <v>87</v>
      </c>
      <c r="C38" s="62"/>
      <c r="D38" s="58"/>
      <c r="E38" s="55"/>
      <c r="F38" s="60"/>
      <c r="G38" s="69"/>
      <c r="H38" s="58">
        <f>H39+H40</f>
        <v>128000</v>
      </c>
      <c r="I38" s="44" t="s">
        <v>88</v>
      </c>
      <c r="K38" s="70"/>
    </row>
    <row r="39" spans="1:11" ht="39.950000000000003" customHeight="1">
      <c r="A39" s="40" t="s">
        <v>89</v>
      </c>
      <c r="B39" s="46" t="s">
        <v>90</v>
      </c>
      <c r="C39" s="62"/>
      <c r="D39" s="55" t="s">
        <v>24</v>
      </c>
      <c r="E39" s="55" t="s">
        <v>29</v>
      </c>
      <c r="F39" s="48" t="s">
        <v>20</v>
      </c>
      <c r="G39" s="69"/>
      <c r="H39" s="58">
        <v>60000</v>
      </c>
      <c r="I39" s="44" t="s">
        <v>88</v>
      </c>
      <c r="K39" s="50"/>
    </row>
    <row r="40" spans="1:11" ht="39.950000000000003" customHeight="1">
      <c r="A40" s="40" t="s">
        <v>91</v>
      </c>
      <c r="B40" s="46" t="s">
        <v>92</v>
      </c>
      <c r="C40" s="62"/>
      <c r="D40" s="55" t="s">
        <v>24</v>
      </c>
      <c r="E40" s="55" t="s">
        <v>29</v>
      </c>
      <c r="F40" s="48" t="s">
        <v>20</v>
      </c>
      <c r="G40" s="69"/>
      <c r="H40" s="58">
        <f>85000/1.25</f>
        <v>68000</v>
      </c>
      <c r="I40" s="44" t="s">
        <v>88</v>
      </c>
    </row>
    <row r="41" spans="1:11" ht="39.950000000000003" customHeight="1">
      <c r="A41" s="40" t="s">
        <v>93</v>
      </c>
      <c r="B41" s="40" t="s">
        <v>94</v>
      </c>
      <c r="C41" s="62"/>
      <c r="D41" s="55"/>
      <c r="E41" s="71"/>
      <c r="F41" s="60"/>
      <c r="G41" s="69"/>
      <c r="H41" s="58">
        <f>H42+H43</f>
        <v>96600</v>
      </c>
      <c r="I41" s="72"/>
    </row>
    <row r="42" spans="1:11" ht="39.950000000000003" customHeight="1">
      <c r="A42" s="40" t="s">
        <v>95</v>
      </c>
      <c r="B42" s="46" t="s">
        <v>96</v>
      </c>
      <c r="C42" s="62"/>
      <c r="D42" s="55" t="s">
        <v>24</v>
      </c>
      <c r="E42" s="55" t="s">
        <v>19</v>
      </c>
      <c r="F42" s="60"/>
      <c r="G42" s="69"/>
      <c r="H42" s="58">
        <v>69600</v>
      </c>
      <c r="I42" s="44" t="s">
        <v>76</v>
      </c>
    </row>
    <row r="43" spans="1:11" ht="39.950000000000003" customHeight="1">
      <c r="A43" s="40" t="s">
        <v>97</v>
      </c>
      <c r="B43" s="46" t="s">
        <v>98</v>
      </c>
      <c r="C43" s="62"/>
      <c r="D43" s="55" t="s">
        <v>24</v>
      </c>
      <c r="E43" s="55" t="s">
        <v>19</v>
      </c>
      <c r="F43" s="60"/>
      <c r="G43" s="69"/>
      <c r="H43" s="58">
        <v>27000</v>
      </c>
      <c r="I43" s="44" t="s">
        <v>99</v>
      </c>
    </row>
    <row r="44" spans="1:11" ht="39.950000000000003" customHeight="1">
      <c r="A44" s="40" t="s">
        <v>100</v>
      </c>
      <c r="B44" s="40" t="s">
        <v>101</v>
      </c>
      <c r="C44" s="62"/>
      <c r="D44" s="58"/>
      <c r="E44" s="55"/>
      <c r="F44" s="60"/>
      <c r="G44" s="69"/>
      <c r="H44" s="58">
        <v>29100</v>
      </c>
      <c r="I44" s="72"/>
    </row>
    <row r="45" spans="1:11" ht="39.950000000000003" customHeight="1">
      <c r="A45" s="73" t="s">
        <v>102</v>
      </c>
      <c r="B45" s="74" t="s">
        <v>103</v>
      </c>
      <c r="C45" s="75"/>
      <c r="D45" s="55" t="s">
        <v>24</v>
      </c>
      <c r="E45" s="55" t="s">
        <v>19</v>
      </c>
      <c r="F45" s="48" t="s">
        <v>20</v>
      </c>
      <c r="G45" s="76"/>
      <c r="H45" s="77">
        <v>29100</v>
      </c>
      <c r="I45" s="44" t="s">
        <v>104</v>
      </c>
    </row>
    <row r="46" spans="1:11" ht="39.950000000000003" customHeight="1">
      <c r="A46" s="40" t="s">
        <v>105</v>
      </c>
      <c r="B46" s="40" t="s">
        <v>106</v>
      </c>
      <c r="C46" s="62"/>
      <c r="D46" s="58"/>
      <c r="E46" s="55"/>
      <c r="F46" s="60"/>
      <c r="G46" s="69"/>
      <c r="H46" s="58">
        <f>H47</f>
        <v>10000</v>
      </c>
      <c r="I46" s="72"/>
    </row>
    <row r="47" spans="1:11" ht="39.950000000000003" customHeight="1">
      <c r="A47" s="40" t="s">
        <v>107</v>
      </c>
      <c r="B47" s="40" t="s">
        <v>108</v>
      </c>
      <c r="C47" s="62"/>
      <c r="D47" s="55" t="s">
        <v>24</v>
      </c>
      <c r="E47" s="55" t="s">
        <v>29</v>
      </c>
      <c r="F47" s="48" t="s">
        <v>20</v>
      </c>
      <c r="G47" s="69"/>
      <c r="H47" s="58">
        <v>10000</v>
      </c>
      <c r="I47" s="44" t="s">
        <v>109</v>
      </c>
      <c r="J47" s="50"/>
    </row>
    <row r="48" spans="1:11" ht="39.950000000000003" customHeight="1">
      <c r="A48" s="78"/>
      <c r="B48" s="79" t="s">
        <v>110</v>
      </c>
      <c r="C48" s="80"/>
      <c r="D48" s="81"/>
      <c r="E48" s="82"/>
      <c r="F48" s="82"/>
      <c r="G48" s="82"/>
      <c r="H48" s="83">
        <f>H35+H38+H41+H45+H46</f>
        <v>328200</v>
      </c>
      <c r="I48" s="84"/>
    </row>
    <row r="49" spans="2:10" ht="15">
      <c r="B49" s="86"/>
      <c r="C49" s="87"/>
      <c r="F49" s="89"/>
      <c r="G49" s="89"/>
      <c r="H49" s="90"/>
      <c r="I49" s="91"/>
    </row>
    <row r="50" spans="2:10" ht="15">
      <c r="B50" s="4"/>
      <c r="C50" s="4"/>
      <c r="E50" s="92"/>
      <c r="F50" s="93" t="s">
        <v>111</v>
      </c>
      <c r="G50" s="93"/>
      <c r="H50" s="90"/>
      <c r="I50" s="91"/>
    </row>
    <row r="51" spans="2:10" ht="15">
      <c r="B51" s="4"/>
      <c r="C51" s="4"/>
      <c r="E51" s="92"/>
      <c r="F51" s="93" t="s">
        <v>112</v>
      </c>
      <c r="G51" s="93"/>
      <c r="H51" s="90"/>
      <c r="I51" s="91"/>
    </row>
    <row r="52" spans="2:10" ht="15">
      <c r="E52" s="92"/>
      <c r="F52" s="93" t="s">
        <v>113</v>
      </c>
      <c r="G52" s="93"/>
      <c r="H52" s="93"/>
      <c r="I52" s="91"/>
    </row>
    <row r="53" spans="2:10" ht="15">
      <c r="E53" s="92"/>
      <c r="F53" s="93"/>
      <c r="G53" s="93"/>
      <c r="H53" s="94"/>
      <c r="I53" s="91"/>
    </row>
    <row r="54" spans="2:10" ht="15">
      <c r="E54" s="92"/>
      <c r="F54" s="92"/>
      <c r="G54" s="92"/>
      <c r="H54" s="94"/>
      <c r="I54" s="91"/>
    </row>
    <row r="55" spans="2:10" ht="15">
      <c r="H55" s="94"/>
      <c r="I55" s="91"/>
    </row>
    <row r="56" spans="2:10" ht="15">
      <c r="H56" s="95"/>
      <c r="I56" s="91"/>
    </row>
    <row r="57" spans="2:10" ht="15">
      <c r="E57" s="92"/>
      <c r="F57" s="92"/>
      <c r="G57" s="92"/>
      <c r="H57" s="95"/>
      <c r="I57" s="91"/>
    </row>
    <row r="58" spans="2:10" ht="15">
      <c r="H58" s="96"/>
      <c r="I58" s="91"/>
    </row>
    <row r="59" spans="2:10" ht="15">
      <c r="H59" s="96"/>
      <c r="I59" s="91"/>
    </row>
    <row r="60" spans="2:10" ht="15">
      <c r="H60" s="96"/>
      <c r="I60" s="91"/>
    </row>
    <row r="61" spans="2:10" ht="15">
      <c r="H61" s="96"/>
      <c r="I61" s="91"/>
    </row>
    <row r="62" spans="2:10" ht="15">
      <c r="H62" s="96"/>
      <c r="I62" s="91"/>
    </row>
    <row r="63" spans="2:10" ht="15">
      <c r="H63" s="96"/>
      <c r="I63" s="97"/>
      <c r="J63" s="4"/>
    </row>
    <row r="64" spans="2:10" ht="15">
      <c r="H64" s="96"/>
      <c r="I64" s="97"/>
      <c r="J64" s="4"/>
    </row>
    <row r="65" spans="8:10" ht="15">
      <c r="H65" s="96"/>
      <c r="I65" s="90"/>
      <c r="J65" s="4"/>
    </row>
    <row r="66" spans="8:10" ht="15">
      <c r="H66" s="96"/>
      <c r="I66" s="90"/>
      <c r="J66" s="4"/>
    </row>
    <row r="67" spans="8:10" ht="15">
      <c r="H67" s="96"/>
      <c r="I67" s="98"/>
      <c r="J67" s="4"/>
    </row>
    <row r="68" spans="8:10" ht="15">
      <c r="H68" s="96"/>
      <c r="I68" s="99"/>
      <c r="J68" s="4"/>
    </row>
    <row r="69" spans="8:10" ht="15">
      <c r="H69" s="96"/>
      <c r="I69" s="99"/>
      <c r="J69" s="4"/>
    </row>
    <row r="70" spans="8:10" ht="15">
      <c r="H70" s="96"/>
      <c r="I70" s="99"/>
      <c r="J70" s="4"/>
    </row>
    <row r="71" spans="8:10" ht="15">
      <c r="H71" s="96"/>
      <c r="I71" s="99"/>
      <c r="J71" s="4"/>
    </row>
    <row r="72" spans="8:10" ht="15">
      <c r="H72" s="96"/>
      <c r="I72" s="100"/>
      <c r="J72" s="4"/>
    </row>
    <row r="73" spans="8:10" ht="15">
      <c r="H73" s="96"/>
      <c r="I73" s="95"/>
      <c r="J73" s="4"/>
    </row>
    <row r="74" spans="8:10" ht="15">
      <c r="H74" s="96"/>
      <c r="I74" s="96"/>
      <c r="J74" s="4"/>
    </row>
    <row r="75" spans="8:10" ht="15">
      <c r="H75" s="96"/>
      <c r="I75" s="96"/>
      <c r="J75" s="4"/>
    </row>
    <row r="76" spans="8:10" ht="15">
      <c r="H76" s="96"/>
      <c r="I76" s="96"/>
      <c r="J76" s="4"/>
    </row>
    <row r="77" spans="8:10" ht="15">
      <c r="H77" s="96"/>
      <c r="I77" s="96"/>
      <c r="J77" s="4"/>
    </row>
    <row r="78" spans="8:10" ht="15">
      <c r="H78" s="96"/>
      <c r="I78" s="96"/>
      <c r="J78" s="4"/>
    </row>
    <row r="79" spans="8:10" ht="15">
      <c r="H79" s="96"/>
      <c r="I79" s="96"/>
      <c r="J79" s="4"/>
    </row>
    <row r="80" spans="8:10" ht="15">
      <c r="H80" s="96"/>
      <c r="I80" s="96"/>
      <c r="J80" s="4"/>
    </row>
    <row r="81" spans="8:10" ht="15">
      <c r="H81" s="96"/>
      <c r="I81" s="96"/>
      <c r="J81" s="4"/>
    </row>
    <row r="82" spans="8:10" ht="15">
      <c r="H82" s="96"/>
      <c r="I82" s="96"/>
      <c r="J82" s="4"/>
    </row>
    <row r="83" spans="8:10" ht="15">
      <c r="H83" s="96"/>
      <c r="I83" s="96"/>
      <c r="J83" s="4"/>
    </row>
    <row r="84" spans="8:10" ht="15">
      <c r="H84" s="96"/>
      <c r="I84" s="96"/>
      <c r="J84" s="4"/>
    </row>
    <row r="85" spans="8:10" ht="15">
      <c r="H85" s="96"/>
      <c r="I85" s="96"/>
      <c r="J85" s="4"/>
    </row>
    <row r="86" spans="8:10" ht="15">
      <c r="H86" s="96"/>
      <c r="I86" s="96"/>
      <c r="J86" s="4"/>
    </row>
    <row r="87" spans="8:10" ht="15">
      <c r="H87" s="96"/>
      <c r="I87" s="96"/>
      <c r="J87" s="4"/>
    </row>
    <row r="88" spans="8:10" ht="15">
      <c r="H88" s="96"/>
      <c r="I88" s="96"/>
      <c r="J88" s="4"/>
    </row>
    <row r="89" spans="8:10" ht="15">
      <c r="H89" s="96"/>
      <c r="I89" s="96"/>
      <c r="J89" s="4"/>
    </row>
    <row r="90" spans="8:10" ht="15">
      <c r="H90" s="96"/>
      <c r="I90" s="96"/>
      <c r="J90" s="4"/>
    </row>
    <row r="91" spans="8:10" ht="15">
      <c r="H91" s="96"/>
      <c r="I91" s="96"/>
      <c r="J91" s="4"/>
    </row>
    <row r="92" spans="8:10" ht="15">
      <c r="H92" s="96"/>
      <c r="I92" s="96"/>
      <c r="J92" s="4"/>
    </row>
    <row r="93" spans="8:10" ht="15">
      <c r="H93" s="96"/>
      <c r="I93" s="96"/>
      <c r="J93" s="4"/>
    </row>
    <row r="94" spans="8:10" ht="15">
      <c r="H94" s="96"/>
      <c r="I94" s="96"/>
      <c r="J94" s="4"/>
    </row>
    <row r="95" spans="8:10" ht="15">
      <c r="H95" s="96"/>
      <c r="I95" s="96"/>
      <c r="J95" s="4"/>
    </row>
    <row r="96" spans="8:10" ht="15">
      <c r="H96" s="96"/>
      <c r="I96" s="96"/>
      <c r="J96" s="4"/>
    </row>
    <row r="97" spans="8:10" ht="15">
      <c r="H97" s="96"/>
      <c r="I97" s="96"/>
      <c r="J97" s="4"/>
    </row>
    <row r="98" spans="8:10" ht="15">
      <c r="H98" s="96"/>
      <c r="I98" s="96"/>
      <c r="J98" s="4"/>
    </row>
    <row r="99" spans="8:10" ht="15">
      <c r="H99" s="96"/>
      <c r="I99" s="96"/>
      <c r="J99" s="4"/>
    </row>
    <row r="100" spans="8:10" ht="15">
      <c r="H100" s="96"/>
      <c r="I100" s="96"/>
      <c r="J100" s="4"/>
    </row>
    <row r="101" spans="8:10" ht="15">
      <c r="H101" s="96"/>
      <c r="I101" s="96"/>
      <c r="J101" s="4"/>
    </row>
    <row r="102" spans="8:10" ht="15">
      <c r="H102" s="96"/>
      <c r="I102" s="96"/>
      <c r="J102" s="4"/>
    </row>
    <row r="103" spans="8:10" ht="15">
      <c r="H103" s="96"/>
      <c r="I103" s="96"/>
      <c r="J103" s="4"/>
    </row>
    <row r="104" spans="8:10" ht="15">
      <c r="H104" s="96"/>
      <c r="I104" s="96"/>
      <c r="J104" s="4"/>
    </row>
    <row r="105" spans="8:10" ht="15">
      <c r="H105" s="96"/>
      <c r="I105" s="96"/>
      <c r="J105" s="4"/>
    </row>
    <row r="106" spans="8:10" ht="15">
      <c r="H106" s="96"/>
      <c r="I106" s="96"/>
      <c r="J106" s="4"/>
    </row>
    <row r="107" spans="8:10" ht="15">
      <c r="H107" s="96"/>
      <c r="I107" s="96"/>
      <c r="J107" s="4"/>
    </row>
    <row r="108" spans="8:10" ht="15">
      <c r="H108" s="96"/>
      <c r="I108" s="96"/>
      <c r="J108" s="4"/>
    </row>
    <row r="109" spans="8:10" ht="15">
      <c r="H109" s="96"/>
      <c r="I109" s="96"/>
      <c r="J109" s="4"/>
    </row>
    <row r="110" spans="8:10" ht="15">
      <c r="H110" s="96"/>
      <c r="I110" s="96"/>
      <c r="J110" s="4"/>
    </row>
    <row r="111" spans="8:10" ht="15">
      <c r="H111" s="96"/>
      <c r="I111" s="96"/>
      <c r="J111" s="4"/>
    </row>
    <row r="112" spans="8:10" ht="15">
      <c r="H112" s="96"/>
      <c r="I112" s="96"/>
      <c r="J112" s="4"/>
    </row>
    <row r="113" spans="8:10" ht="15">
      <c r="H113" s="96"/>
      <c r="I113" s="96"/>
      <c r="J113" s="4"/>
    </row>
    <row r="114" spans="8:10" ht="15">
      <c r="H114" s="96"/>
      <c r="I114" s="96"/>
      <c r="J114" s="4"/>
    </row>
    <row r="115" spans="8:10" ht="15">
      <c r="H115" s="96"/>
      <c r="I115" s="96"/>
      <c r="J115" s="4"/>
    </row>
    <row r="116" spans="8:10" ht="15">
      <c r="H116" s="96"/>
      <c r="I116" s="96"/>
      <c r="J116" s="4"/>
    </row>
    <row r="117" spans="8:10" ht="15">
      <c r="H117" s="96"/>
      <c r="I117" s="96"/>
      <c r="J117" s="4"/>
    </row>
    <row r="118" spans="8:10" ht="15">
      <c r="H118" s="96"/>
      <c r="I118" s="96"/>
      <c r="J118" s="4"/>
    </row>
    <row r="119" spans="8:10" ht="15">
      <c r="H119" s="96"/>
      <c r="I119" s="96"/>
      <c r="J119" s="4"/>
    </row>
    <row r="120" spans="8:10" ht="15">
      <c r="H120" s="96"/>
      <c r="I120" s="96"/>
      <c r="J120" s="4"/>
    </row>
    <row r="121" spans="8:10" ht="15">
      <c r="H121" s="96"/>
      <c r="I121" s="96"/>
      <c r="J121" s="4"/>
    </row>
    <row r="122" spans="8:10" ht="15">
      <c r="H122" s="96"/>
      <c r="I122" s="96"/>
      <c r="J122" s="4"/>
    </row>
    <row r="123" spans="8:10" ht="15">
      <c r="H123" s="96"/>
      <c r="I123" s="96"/>
      <c r="J123" s="4"/>
    </row>
    <row r="124" spans="8:10" ht="15">
      <c r="H124" s="96"/>
      <c r="I124" s="96"/>
      <c r="J124" s="4"/>
    </row>
    <row r="125" spans="8:10" ht="15">
      <c r="H125" s="96"/>
      <c r="I125" s="96"/>
      <c r="J125" s="4"/>
    </row>
    <row r="126" spans="8:10" ht="15">
      <c r="H126" s="96"/>
      <c r="I126" s="96"/>
      <c r="J126" s="4"/>
    </row>
    <row r="127" spans="8:10" ht="15">
      <c r="H127" s="96"/>
      <c r="I127" s="96"/>
      <c r="J127" s="4"/>
    </row>
    <row r="128" spans="8:10" ht="15">
      <c r="H128" s="96"/>
      <c r="I128" s="96"/>
      <c r="J128" s="4"/>
    </row>
    <row r="129" spans="8:10" ht="15">
      <c r="H129" s="96"/>
      <c r="I129" s="96"/>
      <c r="J129" s="4"/>
    </row>
    <row r="130" spans="8:10" ht="15">
      <c r="H130" s="96"/>
      <c r="I130" s="96"/>
      <c r="J130" s="4"/>
    </row>
    <row r="131" spans="8:10" ht="15">
      <c r="H131" s="96"/>
      <c r="I131" s="96"/>
      <c r="J131" s="4"/>
    </row>
    <row r="132" spans="8:10" ht="15">
      <c r="H132" s="96"/>
      <c r="I132" s="96"/>
      <c r="J132" s="4"/>
    </row>
    <row r="133" spans="8:10" ht="15">
      <c r="H133" s="96"/>
      <c r="I133" s="96"/>
      <c r="J133" s="4"/>
    </row>
    <row r="134" spans="8:10" ht="15">
      <c r="H134" s="96"/>
      <c r="I134" s="96"/>
      <c r="J134" s="4"/>
    </row>
    <row r="135" spans="8:10" ht="15">
      <c r="H135" s="96"/>
      <c r="I135" s="96"/>
      <c r="J135" s="4"/>
    </row>
    <row r="136" spans="8:10" ht="15">
      <c r="H136" s="96"/>
      <c r="I136" s="96"/>
      <c r="J136" s="4"/>
    </row>
    <row r="137" spans="8:10" ht="15">
      <c r="H137" s="96"/>
      <c r="I137" s="96"/>
      <c r="J137" s="4"/>
    </row>
    <row r="138" spans="8:10" ht="15">
      <c r="H138" s="96"/>
      <c r="I138" s="96"/>
      <c r="J138" s="4"/>
    </row>
    <row r="139" spans="8:10" ht="15">
      <c r="H139" s="96"/>
      <c r="I139" s="96"/>
      <c r="J139" s="4"/>
    </row>
    <row r="140" spans="8:10" ht="15">
      <c r="H140" s="96"/>
      <c r="I140" s="96"/>
      <c r="J140" s="4"/>
    </row>
    <row r="141" spans="8:10" ht="15">
      <c r="H141" s="96"/>
      <c r="I141" s="96"/>
      <c r="J141" s="4"/>
    </row>
    <row r="142" spans="8:10" ht="15">
      <c r="H142" s="96"/>
      <c r="I142" s="96"/>
      <c r="J142" s="4"/>
    </row>
    <row r="143" spans="8:10" ht="15">
      <c r="H143" s="96"/>
      <c r="I143" s="96"/>
      <c r="J143" s="4"/>
    </row>
    <row r="144" spans="8:10" ht="15">
      <c r="H144" s="96"/>
      <c r="I144" s="96"/>
      <c r="J144" s="4"/>
    </row>
    <row r="145" spans="8:10" ht="15">
      <c r="H145" s="96"/>
      <c r="I145" s="96"/>
      <c r="J145" s="4"/>
    </row>
    <row r="146" spans="8:10" ht="15">
      <c r="H146" s="96"/>
      <c r="I146" s="96"/>
      <c r="J146" s="4"/>
    </row>
    <row r="147" spans="8:10" ht="15">
      <c r="H147" s="96"/>
      <c r="I147" s="96"/>
      <c r="J147" s="4"/>
    </row>
    <row r="148" spans="8:10" ht="15">
      <c r="H148" s="96"/>
      <c r="I148" s="96"/>
      <c r="J148" s="4"/>
    </row>
    <row r="149" spans="8:10" ht="15">
      <c r="H149" s="96"/>
      <c r="I149" s="96"/>
      <c r="J149" s="4"/>
    </row>
    <row r="150" spans="8:10" ht="15">
      <c r="H150" s="96"/>
      <c r="I150" s="96"/>
      <c r="J150" s="4"/>
    </row>
    <row r="151" spans="8:10" ht="15">
      <c r="H151" s="96"/>
      <c r="I151" s="96"/>
      <c r="J151" s="4"/>
    </row>
    <row r="152" spans="8:10" ht="15">
      <c r="H152" s="96"/>
      <c r="I152" s="96"/>
      <c r="J152" s="4"/>
    </row>
    <row r="153" spans="8:10" ht="15">
      <c r="H153" s="96"/>
      <c r="I153" s="96"/>
      <c r="J153" s="4"/>
    </row>
    <row r="154" spans="8:10" ht="15">
      <c r="H154" s="96"/>
      <c r="I154" s="96"/>
      <c r="J154" s="4"/>
    </row>
    <row r="155" spans="8:10" ht="15">
      <c r="H155" s="96"/>
      <c r="I155" s="96"/>
      <c r="J155" s="4"/>
    </row>
    <row r="156" spans="8:10" ht="15">
      <c r="H156" s="96"/>
      <c r="I156" s="96"/>
      <c r="J156" s="4"/>
    </row>
    <row r="157" spans="8:10" ht="15">
      <c r="H157" s="96"/>
      <c r="I157" s="96"/>
      <c r="J157" s="4"/>
    </row>
    <row r="158" spans="8:10" ht="15">
      <c r="H158" s="96"/>
      <c r="I158" s="96"/>
      <c r="J158" s="4"/>
    </row>
    <row r="159" spans="8:10" ht="15">
      <c r="H159" s="96"/>
      <c r="I159" s="96"/>
      <c r="J159" s="4"/>
    </row>
    <row r="160" spans="8:10" ht="15">
      <c r="H160" s="96"/>
      <c r="I160" s="96"/>
      <c r="J160" s="4"/>
    </row>
    <row r="161" spans="8:10" ht="15">
      <c r="H161" s="96"/>
      <c r="I161" s="96"/>
      <c r="J161" s="4"/>
    </row>
    <row r="162" spans="8:10" ht="15">
      <c r="H162" s="96"/>
      <c r="I162" s="96"/>
      <c r="J162" s="4"/>
    </row>
    <row r="163" spans="8:10" ht="15">
      <c r="H163" s="96"/>
      <c r="I163" s="96"/>
      <c r="J163" s="4"/>
    </row>
    <row r="164" spans="8:10" ht="15">
      <c r="H164" s="96"/>
      <c r="I164" s="96"/>
      <c r="J164" s="4"/>
    </row>
    <row r="165" spans="8:10" ht="15">
      <c r="H165" s="96"/>
      <c r="I165" s="96"/>
      <c r="J165" s="4"/>
    </row>
    <row r="166" spans="8:10" ht="15">
      <c r="H166" s="96"/>
      <c r="I166" s="96"/>
      <c r="J166" s="4"/>
    </row>
    <row r="167" spans="8:10" ht="15">
      <c r="H167" s="96"/>
      <c r="I167" s="96"/>
      <c r="J167" s="4"/>
    </row>
    <row r="168" spans="8:10" ht="15">
      <c r="H168" s="96"/>
      <c r="I168" s="96"/>
      <c r="J168" s="4"/>
    </row>
    <row r="169" spans="8:10" ht="15">
      <c r="H169" s="96"/>
      <c r="I169" s="96"/>
      <c r="J169" s="4"/>
    </row>
    <row r="170" spans="8:10" ht="15">
      <c r="H170" s="96"/>
      <c r="I170" s="96"/>
      <c r="J170" s="4"/>
    </row>
    <row r="171" spans="8:10" ht="15">
      <c r="H171" s="96"/>
      <c r="I171" s="96"/>
      <c r="J171" s="4"/>
    </row>
    <row r="172" spans="8:10" ht="15">
      <c r="H172" s="96"/>
      <c r="I172" s="96"/>
      <c r="J172" s="4"/>
    </row>
    <row r="173" spans="8:10" ht="15">
      <c r="H173" s="96"/>
      <c r="I173" s="96"/>
      <c r="J173" s="4"/>
    </row>
    <row r="174" spans="8:10" ht="15">
      <c r="H174" s="96"/>
      <c r="I174" s="96"/>
      <c r="J174" s="4"/>
    </row>
    <row r="175" spans="8:10" ht="15">
      <c r="H175" s="96"/>
      <c r="I175" s="96"/>
      <c r="J175" s="4"/>
    </row>
    <row r="176" spans="8:10" ht="15">
      <c r="H176" s="96"/>
      <c r="I176" s="96"/>
      <c r="J176" s="4"/>
    </row>
    <row r="177" spans="8:10" ht="15">
      <c r="H177" s="96"/>
      <c r="I177" s="96"/>
      <c r="J177" s="4"/>
    </row>
    <row r="178" spans="8:10" ht="15">
      <c r="H178" s="96"/>
      <c r="I178" s="96"/>
      <c r="J178" s="4"/>
    </row>
    <row r="179" spans="8:10" ht="15">
      <c r="H179" s="96"/>
      <c r="I179" s="96"/>
      <c r="J179" s="4"/>
    </row>
    <row r="180" spans="8:10" ht="15">
      <c r="H180" s="96"/>
      <c r="I180" s="96"/>
      <c r="J180" s="4"/>
    </row>
    <row r="181" spans="8:10" ht="15">
      <c r="H181" s="96"/>
      <c r="I181" s="96"/>
      <c r="J181" s="4"/>
    </row>
    <row r="182" spans="8:10" ht="15">
      <c r="H182" s="96"/>
      <c r="I182" s="96"/>
      <c r="J182" s="4"/>
    </row>
    <row r="183" spans="8:10" ht="15">
      <c r="H183" s="96"/>
      <c r="I183" s="96"/>
      <c r="J183" s="4"/>
    </row>
    <row r="184" spans="8:10" ht="15">
      <c r="H184" s="96"/>
      <c r="I184" s="96"/>
      <c r="J184" s="4"/>
    </row>
    <row r="185" spans="8:10" ht="15">
      <c r="H185" s="96"/>
      <c r="I185" s="96"/>
      <c r="J185" s="4"/>
    </row>
    <row r="186" spans="8:10" ht="15">
      <c r="H186" s="96"/>
      <c r="I186" s="96"/>
      <c r="J186" s="4"/>
    </row>
    <row r="187" spans="8:10" ht="15">
      <c r="H187" s="96"/>
      <c r="I187" s="96"/>
      <c r="J187" s="4"/>
    </row>
    <row r="188" spans="8:10" ht="15">
      <c r="H188" s="96"/>
      <c r="I188" s="96"/>
      <c r="J188" s="4"/>
    </row>
    <row r="189" spans="8:10" ht="15">
      <c r="H189" s="96"/>
      <c r="I189" s="96"/>
      <c r="J189" s="4"/>
    </row>
    <row r="190" spans="8:10" ht="15">
      <c r="H190" s="96"/>
      <c r="I190" s="96"/>
      <c r="J190" s="4"/>
    </row>
    <row r="191" spans="8:10" ht="15">
      <c r="H191" s="96"/>
      <c r="I191" s="96"/>
      <c r="J191" s="4"/>
    </row>
    <row r="192" spans="8:10" ht="15">
      <c r="H192" s="96"/>
      <c r="I192" s="96"/>
      <c r="J192" s="4"/>
    </row>
    <row r="193" spans="8:10" ht="15">
      <c r="H193" s="96"/>
      <c r="I193" s="96"/>
      <c r="J193" s="4"/>
    </row>
    <row r="194" spans="8:10" ht="15">
      <c r="H194" s="96"/>
      <c r="I194" s="96"/>
      <c r="J194" s="4"/>
    </row>
    <row r="195" spans="8:10" ht="15">
      <c r="H195" s="96"/>
      <c r="I195" s="96"/>
      <c r="J195" s="4"/>
    </row>
    <row r="196" spans="8:10" ht="15">
      <c r="H196" s="96"/>
      <c r="I196" s="96"/>
      <c r="J196" s="4"/>
    </row>
    <row r="197" spans="8:10" ht="15">
      <c r="H197" s="96"/>
      <c r="I197" s="96"/>
      <c r="J197" s="4"/>
    </row>
    <row r="198" spans="8:10" ht="15">
      <c r="H198" s="96"/>
      <c r="I198" s="96"/>
      <c r="J198" s="4"/>
    </row>
    <row r="199" spans="8:10" ht="15">
      <c r="H199" s="96"/>
      <c r="I199" s="96"/>
      <c r="J199" s="4"/>
    </row>
    <row r="200" spans="8:10" ht="15">
      <c r="H200" s="96"/>
      <c r="I200" s="96"/>
      <c r="J200" s="4"/>
    </row>
    <row r="201" spans="8:10" ht="15">
      <c r="H201" s="96"/>
      <c r="I201" s="96"/>
      <c r="J201" s="4"/>
    </row>
    <row r="202" spans="8:10" ht="15">
      <c r="H202" s="96"/>
      <c r="I202" s="96"/>
      <c r="J202" s="4"/>
    </row>
    <row r="203" spans="8:10" ht="15">
      <c r="H203" s="96"/>
      <c r="I203" s="96"/>
      <c r="J203" s="4"/>
    </row>
    <row r="204" spans="8:10" ht="15">
      <c r="H204" s="96"/>
      <c r="I204" s="96"/>
      <c r="J204" s="4"/>
    </row>
    <row r="205" spans="8:10" ht="15">
      <c r="H205" s="96"/>
      <c r="I205" s="96"/>
      <c r="J205" s="4"/>
    </row>
    <row r="206" spans="8:10" ht="15">
      <c r="H206" s="96"/>
      <c r="I206" s="96"/>
      <c r="J206" s="4"/>
    </row>
    <row r="207" spans="8:10" ht="15">
      <c r="H207" s="96"/>
      <c r="I207" s="96"/>
      <c r="J207" s="4"/>
    </row>
    <row r="208" spans="8:10" ht="15">
      <c r="H208" s="96"/>
      <c r="I208" s="96"/>
      <c r="J208" s="4"/>
    </row>
    <row r="209" spans="8:10" ht="15">
      <c r="H209" s="96"/>
      <c r="I209" s="96"/>
      <c r="J209" s="4"/>
    </row>
    <row r="210" spans="8:10" ht="15">
      <c r="H210" s="96"/>
      <c r="I210" s="96"/>
      <c r="J210" s="4"/>
    </row>
    <row r="211" spans="8:10" ht="15">
      <c r="H211" s="96"/>
      <c r="I211" s="96"/>
      <c r="J211" s="4"/>
    </row>
    <row r="212" spans="8:10" ht="15">
      <c r="H212" s="96"/>
      <c r="I212" s="96"/>
      <c r="J212" s="4"/>
    </row>
    <row r="213" spans="8:10" ht="15">
      <c r="H213" s="96"/>
      <c r="I213" s="96"/>
      <c r="J213" s="4"/>
    </row>
    <row r="214" spans="8:10" ht="15">
      <c r="H214" s="96"/>
      <c r="I214" s="96"/>
      <c r="J214" s="4"/>
    </row>
    <row r="215" spans="8:10" ht="15">
      <c r="H215" s="96"/>
      <c r="I215" s="96"/>
      <c r="J215" s="4"/>
    </row>
    <row r="216" spans="8:10" ht="15">
      <c r="H216" s="96"/>
      <c r="I216" s="96"/>
      <c r="J216" s="4"/>
    </row>
    <row r="217" spans="8:10" ht="15">
      <c r="H217" s="96"/>
      <c r="I217" s="96"/>
      <c r="J217" s="4"/>
    </row>
    <row r="218" spans="8:10" ht="15">
      <c r="H218" s="96"/>
      <c r="I218" s="96"/>
      <c r="J218" s="4"/>
    </row>
    <row r="219" spans="8:10" ht="15">
      <c r="H219" s="96"/>
      <c r="I219" s="96"/>
      <c r="J219" s="4"/>
    </row>
    <row r="220" spans="8:10" ht="15">
      <c r="H220" s="96"/>
      <c r="I220" s="96"/>
      <c r="J220" s="4"/>
    </row>
    <row r="221" spans="8:10" ht="15">
      <c r="H221" s="96"/>
      <c r="I221" s="96"/>
      <c r="J221" s="4"/>
    </row>
    <row r="222" spans="8:10" ht="15">
      <c r="H222" s="96"/>
      <c r="I222" s="96"/>
      <c r="J222" s="4"/>
    </row>
    <row r="223" spans="8:10" ht="15">
      <c r="H223" s="96"/>
      <c r="I223" s="96"/>
      <c r="J223" s="4"/>
    </row>
    <row r="224" spans="8:10" ht="15">
      <c r="H224" s="96"/>
      <c r="I224" s="96"/>
      <c r="J224" s="4"/>
    </row>
    <row r="225" spans="8:10" ht="15">
      <c r="H225" s="96"/>
      <c r="I225" s="96"/>
      <c r="J225" s="4"/>
    </row>
    <row r="226" spans="8:10" ht="15">
      <c r="H226" s="96"/>
      <c r="I226" s="96"/>
      <c r="J226" s="4"/>
    </row>
    <row r="227" spans="8:10" ht="15">
      <c r="H227" s="96"/>
      <c r="I227" s="96"/>
      <c r="J227" s="4"/>
    </row>
    <row r="228" spans="8:10" ht="15">
      <c r="H228" s="96"/>
      <c r="I228" s="96"/>
      <c r="J228" s="4"/>
    </row>
    <row r="229" spans="8:10" ht="15">
      <c r="H229" s="96"/>
      <c r="I229" s="96"/>
      <c r="J229" s="4"/>
    </row>
    <row r="230" spans="8:10" ht="15">
      <c r="H230" s="96"/>
      <c r="I230" s="96"/>
      <c r="J230" s="4"/>
    </row>
    <row r="231" spans="8:10" ht="15">
      <c r="H231" s="96"/>
      <c r="I231" s="96"/>
      <c r="J231" s="4"/>
    </row>
    <row r="232" spans="8:10" ht="15">
      <c r="H232" s="96"/>
      <c r="I232" s="96"/>
      <c r="J232" s="4"/>
    </row>
    <row r="233" spans="8:10" ht="15">
      <c r="H233" s="96"/>
      <c r="I233" s="96"/>
      <c r="J233" s="4"/>
    </row>
    <row r="234" spans="8:10" ht="15">
      <c r="H234" s="96"/>
      <c r="I234" s="96"/>
      <c r="J234" s="4"/>
    </row>
    <row r="235" spans="8:10" ht="15">
      <c r="H235" s="96"/>
      <c r="I235" s="96"/>
      <c r="J235" s="4"/>
    </row>
    <row r="236" spans="8:10" ht="15">
      <c r="H236" s="96"/>
      <c r="I236" s="96"/>
      <c r="J236" s="4"/>
    </row>
    <row r="237" spans="8:10" ht="15">
      <c r="H237" s="96"/>
      <c r="I237" s="96"/>
      <c r="J237" s="4"/>
    </row>
    <row r="238" spans="8:10" ht="15">
      <c r="H238" s="96"/>
      <c r="I238" s="96"/>
      <c r="J238" s="4"/>
    </row>
    <row r="239" spans="8:10" ht="15">
      <c r="H239" s="96"/>
      <c r="I239" s="96"/>
      <c r="J239" s="4"/>
    </row>
    <row r="240" spans="8:10" ht="15">
      <c r="H240" s="96"/>
      <c r="I240" s="96"/>
      <c r="J240" s="4"/>
    </row>
    <row r="241" spans="8:10" ht="15">
      <c r="H241" s="96"/>
      <c r="I241" s="96"/>
      <c r="J241" s="4"/>
    </row>
    <row r="242" spans="8:10" ht="15">
      <c r="H242" s="96"/>
      <c r="I242" s="96"/>
      <c r="J242" s="4"/>
    </row>
    <row r="243" spans="8:10" ht="15">
      <c r="H243" s="96"/>
      <c r="I243" s="96"/>
      <c r="J243" s="4"/>
    </row>
    <row r="244" spans="8:10" ht="15">
      <c r="H244" s="96"/>
      <c r="I244" s="96"/>
      <c r="J244" s="4"/>
    </row>
    <row r="245" spans="8:10" ht="15">
      <c r="H245" s="96"/>
      <c r="I245" s="96"/>
      <c r="J245" s="4"/>
    </row>
    <row r="246" spans="8:10" ht="15">
      <c r="H246" s="96"/>
      <c r="I246" s="96"/>
      <c r="J246" s="4"/>
    </row>
    <row r="247" spans="8:10" ht="15">
      <c r="H247" s="96"/>
      <c r="I247" s="96"/>
      <c r="J247" s="4"/>
    </row>
    <row r="248" spans="8:10" ht="15">
      <c r="H248" s="96"/>
      <c r="I248" s="96"/>
      <c r="J248" s="4"/>
    </row>
    <row r="249" spans="8:10" ht="15">
      <c r="H249" s="96"/>
      <c r="I249" s="96"/>
      <c r="J249" s="4"/>
    </row>
    <row r="250" spans="8:10" ht="15">
      <c r="H250" s="96"/>
      <c r="I250" s="96"/>
      <c r="J250" s="4"/>
    </row>
    <row r="251" spans="8:10" ht="15">
      <c r="H251" s="96"/>
      <c r="I251" s="96"/>
      <c r="J251" s="4"/>
    </row>
    <row r="252" spans="8:10" ht="15">
      <c r="H252" s="96"/>
      <c r="I252" s="96"/>
      <c r="J252" s="4"/>
    </row>
    <row r="253" spans="8:10" ht="15">
      <c r="H253" s="96"/>
      <c r="I253" s="96"/>
      <c r="J253" s="4"/>
    </row>
    <row r="254" spans="8:10" ht="15">
      <c r="H254" s="96"/>
      <c r="I254" s="96"/>
      <c r="J254" s="4"/>
    </row>
    <row r="255" spans="8:10" ht="15">
      <c r="H255" s="96"/>
      <c r="I255" s="96"/>
      <c r="J255" s="4"/>
    </row>
    <row r="256" spans="8:10" ht="15">
      <c r="H256" s="96"/>
      <c r="I256" s="96"/>
      <c r="J256" s="4"/>
    </row>
    <row r="257" spans="8:10" ht="15">
      <c r="H257" s="96"/>
      <c r="I257" s="96"/>
      <c r="J257" s="4"/>
    </row>
    <row r="258" spans="8:10" ht="15">
      <c r="H258" s="96"/>
      <c r="I258" s="96"/>
      <c r="J258" s="4"/>
    </row>
    <row r="259" spans="8:10" ht="15">
      <c r="H259" s="96"/>
      <c r="I259" s="96"/>
      <c r="J259" s="4"/>
    </row>
    <row r="260" spans="8:10" ht="15">
      <c r="H260" s="96"/>
      <c r="I260" s="96"/>
      <c r="J260" s="4"/>
    </row>
    <row r="261" spans="8:10" ht="15">
      <c r="H261" s="96"/>
      <c r="I261" s="96"/>
      <c r="J261" s="4"/>
    </row>
    <row r="262" spans="8:10" ht="15">
      <c r="H262" s="96"/>
      <c r="I262" s="96"/>
      <c r="J262" s="4"/>
    </row>
    <row r="263" spans="8:10" ht="15">
      <c r="H263" s="96"/>
      <c r="I263" s="96"/>
      <c r="J263" s="4"/>
    </row>
    <row r="264" spans="8:10" ht="15">
      <c r="H264" s="96"/>
      <c r="I264" s="96"/>
      <c r="J264" s="4"/>
    </row>
    <row r="265" spans="8:10" ht="15">
      <c r="H265" s="96"/>
      <c r="I265" s="96"/>
      <c r="J265" s="4"/>
    </row>
    <row r="266" spans="8:10" ht="15">
      <c r="H266" s="96"/>
      <c r="I266" s="96"/>
      <c r="J266" s="4"/>
    </row>
    <row r="267" spans="8:10" ht="15">
      <c r="H267" s="96"/>
      <c r="I267" s="96"/>
      <c r="J267" s="4"/>
    </row>
    <row r="268" spans="8:10" ht="15">
      <c r="H268" s="96"/>
      <c r="I268" s="96"/>
      <c r="J268" s="4"/>
    </row>
    <row r="269" spans="8:10" ht="15">
      <c r="H269" s="96"/>
      <c r="I269" s="96"/>
      <c r="J269" s="4"/>
    </row>
    <row r="270" spans="8:10" ht="15">
      <c r="H270" s="96"/>
      <c r="I270" s="96"/>
      <c r="J270" s="4"/>
    </row>
    <row r="271" spans="8:10" ht="15">
      <c r="H271" s="96"/>
      <c r="I271" s="96"/>
      <c r="J271" s="4"/>
    </row>
    <row r="272" spans="8:10" ht="15">
      <c r="H272" s="96"/>
      <c r="I272" s="96"/>
      <c r="J272" s="4"/>
    </row>
    <row r="273" spans="8:10" ht="15">
      <c r="H273" s="96"/>
      <c r="I273" s="96"/>
      <c r="J273" s="4"/>
    </row>
    <row r="274" spans="8:10" ht="15">
      <c r="I274" s="96"/>
      <c r="J274" s="4"/>
    </row>
    <row r="275" spans="8:10" ht="15">
      <c r="I275" s="96"/>
      <c r="J275" s="4"/>
    </row>
    <row r="276" spans="8:10" ht="15">
      <c r="I276" s="96"/>
      <c r="J276" s="4"/>
    </row>
    <row r="277" spans="8:10" ht="15">
      <c r="I277" s="96"/>
      <c r="J277" s="4"/>
    </row>
    <row r="278" spans="8:10" ht="15">
      <c r="I278" s="96"/>
      <c r="J278" s="4"/>
    </row>
    <row r="279" spans="8:10" ht="15">
      <c r="I279" s="96"/>
      <c r="J279" s="4"/>
    </row>
    <row r="280" spans="8:10" ht="15">
      <c r="I280" s="96"/>
      <c r="J280" s="4"/>
    </row>
    <row r="281" spans="8:10" ht="15">
      <c r="I281" s="96"/>
      <c r="J281" s="4"/>
    </row>
    <row r="282" spans="8:10" ht="15">
      <c r="I282" s="96"/>
      <c r="J282" s="4"/>
    </row>
    <row r="283" spans="8:10" ht="15">
      <c r="I283" s="96"/>
      <c r="J283" s="4"/>
    </row>
    <row r="284" spans="8:10" ht="15">
      <c r="I284" s="96"/>
      <c r="J284" s="4"/>
    </row>
    <row r="285" spans="8:10" ht="15">
      <c r="I285" s="96"/>
      <c r="J285" s="4"/>
    </row>
    <row r="286" spans="8:10" ht="15">
      <c r="I286" s="96"/>
      <c r="J286" s="4"/>
    </row>
    <row r="287" spans="8:10" ht="15">
      <c r="I287" s="96"/>
      <c r="J287" s="4"/>
    </row>
  </sheetData>
  <mergeCells count="4">
    <mergeCell ref="A2:I2"/>
    <mergeCell ref="A6:I6"/>
    <mergeCell ref="A9:H9"/>
    <mergeCell ref="A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2016-05-02T09:53:12Z</dcterms:modified>
</cp:coreProperties>
</file>